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"/>
    </mc:Choice>
  </mc:AlternateContent>
  <xr:revisionPtr revIDLastSave="0" documentId="8_{7F8735F9-FF7F-4405-BC69-BC0C2C64B118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E1" i="1" l="1"/>
  <c r="U6" i="1"/>
  <c r="T6" i="1"/>
  <c r="S6" i="1"/>
  <c r="U5" i="1"/>
  <c r="T5" i="1"/>
  <c r="R5" i="1"/>
  <c r="E5" i="1"/>
</calcChain>
</file>

<file path=xl/sharedStrings.xml><?xml version="1.0" encoding="utf-8"?>
<sst xmlns="http://schemas.openxmlformats.org/spreadsheetml/2006/main" count="46" uniqueCount="44">
  <si>
    <t>Сметный расчет по ИП №</t>
  </si>
  <si>
    <t>K_000-34-1-07.10-0079</t>
  </si>
  <si>
    <t>В ценах 2 024 года</t>
  </si>
  <si>
    <t>Год реализации</t>
  </si>
  <si>
    <t>код ИП</t>
  </si>
  <si>
    <t>Наименование ИП</t>
  </si>
  <si>
    <t>Модель нового ТС/оборудования</t>
  </si>
  <si>
    <t>Стоимость гос. регистрации автотранспортных средств в ценах базового,  года тыс. руб.без НДС</t>
  </si>
  <si>
    <t>Дефлятор 2 019/2 020 г.</t>
  </si>
  <si>
    <t>Дефлятор 2 020/2 021 г.</t>
  </si>
  <si>
    <t>Дефлятор 2 021/2 022 г.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</si>
  <si>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</si>
  <si>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</si>
  <si>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</si>
  <si>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</si>
  <si>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</si>
  <si>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</si>
  <si>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</si>
  <si>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</si>
  <si>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</si>
  <si>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</si>
  <si>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</si>
  <si>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</si>
  <si>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</si>
  <si>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</si>
  <si>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</si>
  <si>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</si>
  <si>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</si>
  <si>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</si>
  <si>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</si>
  <si>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</si>
  <si>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</si>
  <si>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кран-манипулятор с КМУ</t>
  </si>
  <si>
    <t>Итого</t>
  </si>
  <si>
    <t/>
  </si>
  <si>
    <t>Начальник службы</t>
  </si>
  <si>
    <t>А.Б.Седов</t>
  </si>
  <si>
    <t>дата составления/подписания</t>
  </si>
  <si>
    <t>Источник ценовой информации: Договор от 08.02.2023 № 6 с ООО "РусКомТранс"</t>
  </si>
  <si>
    <t>Стоимость в ценах базового, (2022) года тыс. руб. с НДС</t>
  </si>
  <si>
    <t>Стоимость в ценах базового, (2022) года тыс. руб. без НДС</t>
  </si>
  <si>
    <t>Стоимость за 1 ед. оборудования в прогнозных ценах, тыс. руб. без НДС</t>
  </si>
  <si>
    <t>15 февраля 2023 года</t>
  </si>
  <si>
    <t>Приобретение многофункционального комплекса, включающего в себя ямобур, КМУ, люльку для подъема людей на шасси автомобиля 6*6 (1 ед.)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</si>
</sst>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"/>
    <numFmt numFmtId="166" formatCode="0.000"/>
  </numFmts>
  <fonts count="9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8"/>
      <name val="Arial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66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5" fontId="5" fillId="0" borderId="3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2"/>
  <sheetViews>
    <sheetView tabSelected="1" workbookViewId="0">
      <selection activeCell="B13" sqref="B13"/>
    </sheetView>
  </sheetViews>
  <sheetFormatPr defaultColWidth="10.5" defaultRowHeight="11.45" customHeight="1" outlineLevelCol="1" x14ac:dyDescent="0.2"/>
  <cols>
    <col min="1" max="1" width="12.8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10" width="12.83203125" style="1" hidden="1" customWidth="1"/>
    <col min="11" max="12" width="12.83203125" style="1" customWidth="1"/>
    <col min="13" max="13" width="12.83203125" style="1" hidden="1" customWidth="1" collapsed="1"/>
    <col min="14" max="17" width="12.83203125" style="1" hidden="1" customWidth="1" outlineLevel="1"/>
    <col min="18" max="18" width="17.33203125" style="1" customWidth="1"/>
    <col min="19" max="19" width="25.33203125" style="1" customWidth="1"/>
    <col min="20" max="20" width="14.6640625" style="1" customWidth="1"/>
    <col min="21" max="21" width="17.5" style="1" customWidth="1"/>
    <col min="22" max="22" width="17.8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E1" s="2" t="str">
        <f>B5</f>
        <v>K_000-34-1-07.10-0079</v>
      </c>
      <c r="H1" s="3" t="s">
        <v>1</v>
      </c>
      <c r="O1" s="4" t="s">
        <v>2</v>
      </c>
    </row>
    <row r="2" spans="1:23" s="1" customFormat="1" ht="51" customHeight="1" x14ac:dyDescent="0.2">
      <c r="A2" s="24" t="s">
        <v>38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23" s="27" customFormat="1" ht="63" customHeight="1" x14ac:dyDescent="0.2">
      <c r="A3" s="26" t="s">
        <v>3</v>
      </c>
      <c r="B3" s="26" t="s">
        <v>4</v>
      </c>
      <c r="C3" s="26" t="s">
        <v>5</v>
      </c>
      <c r="D3" s="26" t="s">
        <v>6</v>
      </c>
      <c r="E3" s="26" t="s">
        <v>39</v>
      </c>
      <c r="F3" s="26" t="s">
        <v>40</v>
      </c>
      <c r="G3" s="26" t="s">
        <v>7</v>
      </c>
      <c r="H3" s="26" t="s">
        <v>8</v>
      </c>
      <c r="I3" s="26" t="s">
        <v>9</v>
      </c>
      <c r="J3" s="26" t="s">
        <v>10</v>
      </c>
      <c r="K3" s="26" t="s">
        <v>11</v>
      </c>
      <c r="L3" s="26" t="s">
        <v>12</v>
      </c>
      <c r="M3" s="26" t="s">
        <v>13</v>
      </c>
      <c r="N3" s="26" t="s">
        <v>14</v>
      </c>
      <c r="O3" s="26" t="s">
        <v>15</v>
      </c>
      <c r="P3" s="26" t="s">
        <v>16</v>
      </c>
      <c r="Q3" s="26" t="s">
        <v>17</v>
      </c>
      <c r="R3" s="26" t="s">
        <v>41</v>
      </c>
      <c r="S3" s="26" t="s">
        <v>18</v>
      </c>
      <c r="T3" s="26" t="s">
        <v>19</v>
      </c>
      <c r="U3" s="26" t="s">
        <v>20</v>
      </c>
      <c r="V3" s="26" t="s">
        <v>21</v>
      </c>
    </row>
    <row r="4" spans="1:23" s="1" customFormat="1" ht="12.95" customHeight="1" x14ac:dyDescent="0.2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7" t="s">
        <v>22</v>
      </c>
      <c r="I4" s="7" t="s">
        <v>23</v>
      </c>
      <c r="J4" s="7" t="s">
        <v>24</v>
      </c>
      <c r="K4" s="7" t="s">
        <v>25</v>
      </c>
      <c r="L4" s="7" t="s">
        <v>26</v>
      </c>
      <c r="M4" s="7" t="s">
        <v>27</v>
      </c>
      <c r="N4" s="7" t="s">
        <v>28</v>
      </c>
      <c r="O4" s="7" t="s">
        <v>29</v>
      </c>
      <c r="P4" s="7" t="s">
        <v>30</v>
      </c>
      <c r="Q4" s="7" t="s">
        <v>31</v>
      </c>
      <c r="R4" s="6">
        <v>9</v>
      </c>
      <c r="S4" s="6">
        <v>10</v>
      </c>
      <c r="T4" s="6">
        <v>11</v>
      </c>
      <c r="U4" s="6">
        <v>12</v>
      </c>
      <c r="V4" s="6">
        <v>13</v>
      </c>
    </row>
    <row r="5" spans="1:23" s="1" customFormat="1" ht="63" customHeight="1" x14ac:dyDescent="0.2">
      <c r="A5" s="8">
        <v>2023</v>
      </c>
      <c r="B5" s="9" t="s">
        <v>1</v>
      </c>
      <c r="C5" s="9" t="s">
        <v>43</v>
      </c>
      <c r="D5" s="9" t="s">
        <v>32</v>
      </c>
      <c r="E5" s="10">
        <f>F5*1.2</f>
        <v>18890.000004000001</v>
      </c>
      <c r="F5" s="10">
        <v>15741.666670000001</v>
      </c>
      <c r="G5" s="11"/>
      <c r="H5" s="12"/>
      <c r="I5" s="12"/>
      <c r="J5" s="12"/>
      <c r="K5" s="12"/>
      <c r="L5" s="13"/>
      <c r="M5" s="13"/>
      <c r="N5" s="13">
        <v>1</v>
      </c>
      <c r="O5" s="13">
        <v>1</v>
      </c>
      <c r="P5" s="13">
        <v>1</v>
      </c>
      <c r="Q5" s="13">
        <v>1</v>
      </c>
      <c r="R5" s="10">
        <f>F5</f>
        <v>15741.666670000001</v>
      </c>
      <c r="S5" s="13">
        <v>1</v>
      </c>
      <c r="T5" s="10">
        <f>S5*R5</f>
        <v>15741.666670000001</v>
      </c>
      <c r="U5" s="10">
        <f>T5*1.2</f>
        <v>18890.000004000001</v>
      </c>
      <c r="V5" s="14"/>
    </row>
    <row r="6" spans="1:23" s="15" customFormat="1" ht="20.100000000000001" customHeight="1" x14ac:dyDescent="0.2">
      <c r="A6" s="16" t="s">
        <v>33</v>
      </c>
      <c r="B6" s="5"/>
      <c r="C6" s="5"/>
      <c r="D6" s="5"/>
      <c r="E6" s="16"/>
      <c r="F6" s="16"/>
      <c r="G6" s="17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8">
        <f>S5</f>
        <v>1</v>
      </c>
      <c r="T6" s="19">
        <f>T5</f>
        <v>15741.666670000001</v>
      </c>
      <c r="U6" s="19">
        <f>U5</f>
        <v>18890.000004000001</v>
      </c>
      <c r="V6" s="20"/>
    </row>
    <row r="7" spans="1:23" s="1" customFormat="1" ht="12.95" customHeight="1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</row>
    <row r="8" spans="1:23" s="1" customFormat="1" ht="12.95" customHeight="1" x14ac:dyDescent="0.2"/>
    <row r="9" spans="1:23" s="1" customFormat="1" ht="12.95" customHeight="1" x14ac:dyDescent="0.2">
      <c r="C9" s="22" t="s">
        <v>34</v>
      </c>
      <c r="D9" s="25" t="s">
        <v>35</v>
      </c>
      <c r="E9" s="25"/>
      <c r="F9" s="22" t="s">
        <v>34</v>
      </c>
      <c r="G9" s="23" t="s">
        <v>36</v>
      </c>
    </row>
    <row r="10" spans="1:23" s="1" customFormat="1" ht="3.95" customHeight="1" x14ac:dyDescent="0.2"/>
    <row r="11" spans="1:23" s="1" customFormat="1" ht="12.95" customHeight="1" x14ac:dyDescent="0.2">
      <c r="C11" s="22" t="s">
        <v>37</v>
      </c>
      <c r="D11" s="25" t="s">
        <v>42</v>
      </c>
      <c r="E11" s="25"/>
    </row>
    <row r="12" spans="1:23" s="1" customFormat="1" ht="12.95" customHeight="1" x14ac:dyDescent="0.2"/>
  </sheetData>
  <mergeCells count="3">
    <mergeCell ref="A2:W2"/>
    <mergeCell ref="D9:E9"/>
    <mergeCell ref="D11:E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Чередниченко Маргарита Игоревна</dc:creator>
  <cp:lastModifiedBy>Чередниченко Маргарита Игоревна</cp:lastModifiedBy>
  <dcterms:created xsi:type="dcterms:W3CDTF">2023-02-15T05:46:40Z</dcterms:created>
  <dcterms:modified xsi:type="dcterms:W3CDTF">2023-02-15T05:46:40Z</dcterms:modified>
</cp:coreProperties>
</file>